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7708B91D-BEC8-4385-99C7-A09734E9A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<sst xmlns="http://schemas.openxmlformats.org/spreadsheetml/2006/main" count="45" uniqueCount="37">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</sst>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43</xdr:row>
      <xdr:rowOff>95250</xdr:rowOff>
    </xdr:from>
    <xdr:to>
      <xdr:col>3</xdr:col>
      <xdr:colOff>527050</xdr:colOff>
      <xdr:row>52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75E1A-4873-4E1E-A8C7-5D958CA25D8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619125" y="7000875"/>
          <a:ext cx="5765800" cy="1216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view="pageBreakPreview" topLeftCell="A19" zoomScale="60" zoomScaleNormal="100" workbookViewId="0">
      <selection activeCell="C26" sqref="C2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6556855</v>
      </c>
      <c r="C3" s="11">
        <f t="shared" ref="C3:D3" si="0">SUM(C4:C13)</f>
        <v>1719611.75</v>
      </c>
      <c r="D3" s="12">
        <f t="shared" si="0"/>
        <v>1719611.75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421400</v>
      </c>
      <c r="C10" s="13">
        <v>211748</v>
      </c>
      <c r="D10" s="14">
        <v>211748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6135455</v>
      </c>
      <c r="C12" s="13">
        <v>1507863.75</v>
      </c>
      <c r="D12" s="14">
        <v>1507863.75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6556855</v>
      </c>
      <c r="C14" s="15">
        <f t="shared" ref="C14:D14" si="1">SUM(C15:C23)</f>
        <v>1378169.04</v>
      </c>
      <c r="D14" s="16">
        <f t="shared" si="1"/>
        <v>1378169.04</v>
      </c>
    </row>
    <row r="15" spans="1:4" x14ac:dyDescent="0.2">
      <c r="A15" s="8" t="s">
        <v>12</v>
      </c>
      <c r="B15" s="13">
        <v>3411063.84</v>
      </c>
      <c r="C15" s="13">
        <v>773067.03</v>
      </c>
      <c r="D15" s="14">
        <v>773067.03</v>
      </c>
    </row>
    <row r="16" spans="1:4" x14ac:dyDescent="0.2">
      <c r="A16" s="8" t="s">
        <v>13</v>
      </c>
      <c r="B16" s="13">
        <v>474500</v>
      </c>
      <c r="C16" s="13">
        <v>83616.59</v>
      </c>
      <c r="D16" s="14">
        <v>83616.59</v>
      </c>
    </row>
    <row r="17" spans="1:4" x14ac:dyDescent="0.2">
      <c r="A17" s="8" t="s">
        <v>14</v>
      </c>
      <c r="B17" s="13">
        <v>1401561.81</v>
      </c>
      <c r="C17" s="13">
        <v>206557.42</v>
      </c>
      <c r="D17" s="14">
        <v>206557.42</v>
      </c>
    </row>
    <row r="18" spans="1:4" x14ac:dyDescent="0.2">
      <c r="A18" s="8" t="s">
        <v>9</v>
      </c>
      <c r="B18" s="13">
        <v>1259729.3500000001</v>
      </c>
      <c r="C18" s="13">
        <v>314928</v>
      </c>
      <c r="D18" s="14">
        <v>314928</v>
      </c>
    </row>
    <row r="19" spans="1:4" x14ac:dyDescent="0.2">
      <c r="A19" s="8" t="s">
        <v>15</v>
      </c>
      <c r="B19" s="13">
        <v>10000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341442.70999999996</v>
      </c>
      <c r="D24" s="18">
        <f>D3-D14</f>
        <v>341442.70999999996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341442.71</v>
      </c>
      <c r="D27" s="20">
        <f>SUM(D28:D34)</f>
        <v>341442.71</v>
      </c>
    </row>
    <row r="28" spans="1:4" x14ac:dyDescent="0.2">
      <c r="A28" s="8" t="s">
        <v>26</v>
      </c>
      <c r="B28" s="21">
        <v>0</v>
      </c>
      <c r="C28" s="21">
        <v>127484.51</v>
      </c>
      <c r="D28" s="22">
        <v>127484.51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198378</v>
      </c>
      <c r="D31" s="22">
        <v>198378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15580.2</v>
      </c>
      <c r="D34" s="22">
        <v>15580.2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341442.71</v>
      </c>
      <c r="D39" s="26">
        <f>D27+D35</f>
        <v>341442.71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2025-04-21T20:45:48Z</cp:lastPrinted>
  <dcterms:created xsi:type="dcterms:W3CDTF">2017-12-20T04:54:53Z</dcterms:created>
  <dcterms:modified xsi:type="dcterms:W3CDTF">2025-04-21T20:45:50Z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